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pop" sheetId="1" r:id="rId1"/>
  </sheets>
  <definedNames>
    <definedName name="_xlnm.Print_Area" localSheetId="0">'pop'!$B$1:$N$16</definedName>
    <definedName name="_xlnm.Print_Titles" localSheetId="0">'pop'!$1:$4</definedName>
  </definedNames>
  <calcPr fullCalcOnLoad="1"/>
</workbook>
</file>

<file path=xl/sharedStrings.xml><?xml version="1.0" encoding="utf-8"?>
<sst xmlns="http://schemas.openxmlformats.org/spreadsheetml/2006/main" count="29" uniqueCount="19">
  <si>
    <t>Cantagallo</t>
  </si>
  <si>
    <t>Carmignano</t>
  </si>
  <si>
    <t>Montemurlo</t>
  </si>
  <si>
    <t>Poggio a Caiano</t>
  </si>
  <si>
    <t>Prato</t>
  </si>
  <si>
    <t>Vaiano</t>
  </si>
  <si>
    <t>Vernio</t>
  </si>
  <si>
    <t>Totale</t>
  </si>
  <si>
    <t>M+F</t>
  </si>
  <si>
    <t>M</t>
  </si>
  <si>
    <t>F</t>
  </si>
  <si>
    <t>Classi d'età</t>
  </si>
  <si>
    <t>Comuni</t>
  </si>
  <si>
    <t>0-17</t>
  </si>
  <si>
    <t>18-64</t>
  </si>
  <si>
    <t>65 +</t>
  </si>
  <si>
    <t>Fonte: Istat</t>
  </si>
  <si>
    <t>1) Dati provvisori suscettibili di variazione a conclusione della revisione post-censuaria</t>
  </si>
  <si>
    <r>
      <t>Tab.8.3 - Provincia di Prato - Cittadini stranieri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residenti per comune, sesso e classi d'età al 31/12/2012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</si>
</sst>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\+#,##0;\-#,##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0" fillId="0" borderId="0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6.28125" style="1" customWidth="1"/>
    <col min="3" max="4" width="6.00390625" style="1" bestFit="1" customWidth="1"/>
    <col min="5" max="5" width="6.7109375" style="1" customWidth="1"/>
    <col min="6" max="7" width="6.57421875" style="1" bestFit="1" customWidth="1"/>
    <col min="8" max="8" width="6.421875" style="1" bestFit="1" customWidth="1"/>
    <col min="9" max="9" width="4.421875" style="1" bestFit="1" customWidth="1"/>
    <col min="10" max="10" width="4.00390625" style="1" bestFit="1" customWidth="1"/>
    <col min="11" max="11" width="5.57421875" style="1" customWidth="1"/>
    <col min="12" max="13" width="6.57421875" style="1" bestFit="1" customWidth="1"/>
    <col min="14" max="14" width="8.28125" style="1" customWidth="1"/>
    <col min="15" max="16384" width="9.140625" style="1" customWidth="1"/>
  </cols>
  <sheetData>
    <row r="1" ht="14.25">
      <c r="B1" s="2" t="s">
        <v>18</v>
      </c>
    </row>
    <row r="2" ht="12.75">
      <c r="B2" s="3"/>
    </row>
    <row r="3" spans="2:14" ht="12.75">
      <c r="B3" s="4"/>
      <c r="C3" s="5" t="s">
        <v>11</v>
      </c>
      <c r="D3" s="5"/>
      <c r="E3" s="5"/>
      <c r="F3" s="6"/>
      <c r="G3" s="6"/>
      <c r="H3" s="6"/>
      <c r="I3" s="6"/>
      <c r="J3" s="6"/>
      <c r="K3" s="7"/>
      <c r="L3" s="8" t="s">
        <v>7</v>
      </c>
      <c r="M3" s="9"/>
      <c r="N3" s="9"/>
    </row>
    <row r="4" spans="2:14" ht="12.75">
      <c r="B4" s="10" t="s">
        <v>12</v>
      </c>
      <c r="C4" s="6" t="s">
        <v>13</v>
      </c>
      <c r="D4" s="6"/>
      <c r="E4" s="7"/>
      <c r="F4" s="6" t="s">
        <v>14</v>
      </c>
      <c r="G4" s="6"/>
      <c r="H4" s="7"/>
      <c r="I4" s="6" t="s">
        <v>15</v>
      </c>
      <c r="J4" s="6"/>
      <c r="K4" s="7"/>
      <c r="L4" s="11"/>
      <c r="M4" s="12"/>
      <c r="N4" s="12"/>
    </row>
    <row r="5" spans="2:14" ht="12.75">
      <c r="B5" s="11"/>
      <c r="C5" s="13" t="s">
        <v>9</v>
      </c>
      <c r="D5" s="13" t="s">
        <v>10</v>
      </c>
      <c r="E5" s="14" t="s">
        <v>8</v>
      </c>
      <c r="F5" s="13" t="s">
        <v>9</v>
      </c>
      <c r="G5" s="13" t="s">
        <v>10</v>
      </c>
      <c r="H5" s="14" t="s">
        <v>8</v>
      </c>
      <c r="I5" s="13" t="s">
        <v>9</v>
      </c>
      <c r="J5" s="13" t="s">
        <v>10</v>
      </c>
      <c r="K5" s="14" t="s">
        <v>8</v>
      </c>
      <c r="L5" s="13" t="s">
        <v>9</v>
      </c>
      <c r="M5" s="13" t="s">
        <v>10</v>
      </c>
      <c r="N5" s="13" t="s">
        <v>8</v>
      </c>
    </row>
    <row r="6" spans="2:19" ht="19.5" customHeight="1">
      <c r="B6" s="15" t="s">
        <v>0</v>
      </c>
      <c r="C6" s="16">
        <v>31</v>
      </c>
      <c r="D6" s="16">
        <v>23</v>
      </c>
      <c r="E6" s="17">
        <f>SUM(C6:D6)</f>
        <v>54</v>
      </c>
      <c r="F6" s="16">
        <v>51</v>
      </c>
      <c r="G6" s="16">
        <v>84</v>
      </c>
      <c r="H6" s="17">
        <f>SUM(F6:G6)</f>
        <v>135</v>
      </c>
      <c r="I6" s="16">
        <v>2</v>
      </c>
      <c r="J6" s="16">
        <v>4</v>
      </c>
      <c r="K6" s="17">
        <f>SUM(I6:J6)</f>
        <v>6</v>
      </c>
      <c r="L6" s="16">
        <f>C6+F6+I6</f>
        <v>84</v>
      </c>
      <c r="M6" s="16">
        <f>D6+G6+J6</f>
        <v>111</v>
      </c>
      <c r="N6" s="18">
        <f>L6+M6</f>
        <v>195</v>
      </c>
      <c r="P6" s="18"/>
      <c r="Q6" s="18"/>
      <c r="R6" s="18"/>
      <c r="S6" s="18"/>
    </row>
    <row r="7" spans="2:14" ht="12.75">
      <c r="B7" s="15" t="s">
        <v>1</v>
      </c>
      <c r="C7" s="16">
        <v>135</v>
      </c>
      <c r="D7" s="16">
        <v>139</v>
      </c>
      <c r="E7" s="17">
        <f aca="true" t="shared" si="0" ref="E7:E12">SUM(C7:D7)</f>
        <v>274</v>
      </c>
      <c r="F7" s="16">
        <v>348</v>
      </c>
      <c r="G7" s="16">
        <v>448</v>
      </c>
      <c r="H7" s="17">
        <f aca="true" t="shared" si="1" ref="H7:H12">SUM(F7:G7)</f>
        <v>796</v>
      </c>
      <c r="I7" s="16">
        <v>17</v>
      </c>
      <c r="J7" s="16">
        <v>23</v>
      </c>
      <c r="K7" s="17">
        <f aca="true" t="shared" si="2" ref="K7:K12">SUM(I7:J7)</f>
        <v>40</v>
      </c>
      <c r="L7" s="16">
        <f aca="true" t="shared" si="3" ref="L7:L12">C7+F7+I7</f>
        <v>500</v>
      </c>
      <c r="M7" s="16">
        <f aca="true" t="shared" si="4" ref="M7:M12">D7+G7+J7</f>
        <v>610</v>
      </c>
      <c r="N7" s="18">
        <f aca="true" t="shared" si="5" ref="N7:N12">L7+M7</f>
        <v>1110</v>
      </c>
    </row>
    <row r="8" spans="2:14" ht="12.75">
      <c r="B8" s="15" t="s">
        <v>2</v>
      </c>
      <c r="C8" s="16">
        <v>314</v>
      </c>
      <c r="D8" s="16">
        <v>266</v>
      </c>
      <c r="E8" s="17">
        <f t="shared" si="0"/>
        <v>580</v>
      </c>
      <c r="F8" s="16">
        <v>714</v>
      </c>
      <c r="G8" s="16">
        <v>713</v>
      </c>
      <c r="H8" s="17">
        <f t="shared" si="1"/>
        <v>1427</v>
      </c>
      <c r="I8" s="16">
        <v>23</v>
      </c>
      <c r="J8" s="16">
        <v>38</v>
      </c>
      <c r="K8" s="17">
        <f t="shared" si="2"/>
        <v>61</v>
      </c>
      <c r="L8" s="16">
        <f t="shared" si="3"/>
        <v>1051</v>
      </c>
      <c r="M8" s="16">
        <f t="shared" si="4"/>
        <v>1017</v>
      </c>
      <c r="N8" s="18">
        <f t="shared" si="5"/>
        <v>2068</v>
      </c>
    </row>
    <row r="9" spans="2:14" ht="12.75">
      <c r="B9" s="15" t="s">
        <v>3</v>
      </c>
      <c r="C9" s="16">
        <v>137</v>
      </c>
      <c r="D9" s="16">
        <v>130</v>
      </c>
      <c r="E9" s="17">
        <f t="shared" si="0"/>
        <v>267</v>
      </c>
      <c r="F9" s="16">
        <v>314</v>
      </c>
      <c r="G9" s="16">
        <v>369</v>
      </c>
      <c r="H9" s="17">
        <f t="shared" si="1"/>
        <v>683</v>
      </c>
      <c r="I9" s="16">
        <v>10</v>
      </c>
      <c r="J9" s="16">
        <v>9</v>
      </c>
      <c r="K9" s="17">
        <f t="shared" si="2"/>
        <v>19</v>
      </c>
      <c r="L9" s="16">
        <f t="shared" si="3"/>
        <v>461</v>
      </c>
      <c r="M9" s="16">
        <f t="shared" si="4"/>
        <v>508</v>
      </c>
      <c r="N9" s="18">
        <f t="shared" si="5"/>
        <v>969</v>
      </c>
    </row>
    <row r="10" spans="2:14" ht="12.75">
      <c r="B10" s="15" t="s">
        <v>4</v>
      </c>
      <c r="C10" s="16">
        <v>4334</v>
      </c>
      <c r="D10" s="16">
        <v>3963</v>
      </c>
      <c r="E10" s="17">
        <f t="shared" si="0"/>
        <v>8297</v>
      </c>
      <c r="F10" s="16">
        <v>10717</v>
      </c>
      <c r="G10" s="16">
        <v>11673</v>
      </c>
      <c r="H10" s="17">
        <f t="shared" si="1"/>
        <v>22390</v>
      </c>
      <c r="I10" s="16">
        <v>238</v>
      </c>
      <c r="J10" s="16">
        <v>352</v>
      </c>
      <c r="K10" s="17">
        <f t="shared" si="2"/>
        <v>590</v>
      </c>
      <c r="L10" s="16">
        <f t="shared" si="3"/>
        <v>15289</v>
      </c>
      <c r="M10" s="16">
        <f t="shared" si="4"/>
        <v>15988</v>
      </c>
      <c r="N10" s="18">
        <f t="shared" si="5"/>
        <v>31277</v>
      </c>
    </row>
    <row r="11" spans="2:14" ht="12.75">
      <c r="B11" s="15" t="s">
        <v>5</v>
      </c>
      <c r="C11" s="16">
        <v>69</v>
      </c>
      <c r="D11" s="16">
        <v>70</v>
      </c>
      <c r="E11" s="17">
        <f t="shared" si="0"/>
        <v>139</v>
      </c>
      <c r="F11" s="16">
        <v>177</v>
      </c>
      <c r="G11" s="16">
        <v>242</v>
      </c>
      <c r="H11" s="17">
        <f t="shared" si="1"/>
        <v>419</v>
      </c>
      <c r="I11" s="16">
        <v>7</v>
      </c>
      <c r="J11" s="16">
        <v>12</v>
      </c>
      <c r="K11" s="17">
        <f t="shared" si="2"/>
        <v>19</v>
      </c>
      <c r="L11" s="16">
        <f t="shared" si="3"/>
        <v>253</v>
      </c>
      <c r="M11" s="16">
        <f t="shared" si="4"/>
        <v>324</v>
      </c>
      <c r="N11" s="18">
        <f t="shared" si="5"/>
        <v>577</v>
      </c>
    </row>
    <row r="12" spans="2:14" ht="12.75">
      <c r="B12" s="15" t="s">
        <v>6</v>
      </c>
      <c r="C12" s="16">
        <v>48</v>
      </c>
      <c r="D12" s="16">
        <v>46</v>
      </c>
      <c r="E12" s="17">
        <f t="shared" si="0"/>
        <v>94</v>
      </c>
      <c r="F12" s="16">
        <v>114</v>
      </c>
      <c r="G12" s="16">
        <v>175</v>
      </c>
      <c r="H12" s="17">
        <f t="shared" si="1"/>
        <v>289</v>
      </c>
      <c r="I12" s="16">
        <v>6</v>
      </c>
      <c r="J12" s="16">
        <v>11</v>
      </c>
      <c r="K12" s="17">
        <f t="shared" si="2"/>
        <v>17</v>
      </c>
      <c r="L12" s="16">
        <f t="shared" si="3"/>
        <v>168</v>
      </c>
      <c r="M12" s="16">
        <f t="shared" si="4"/>
        <v>232</v>
      </c>
      <c r="N12" s="18">
        <f t="shared" si="5"/>
        <v>400</v>
      </c>
    </row>
    <row r="13" spans="2:14" ht="19.5" customHeight="1">
      <c r="B13" s="11" t="s">
        <v>7</v>
      </c>
      <c r="C13" s="19">
        <f>SUM(C6:C12)</f>
        <v>5068</v>
      </c>
      <c r="D13" s="19">
        <f aca="true" t="shared" si="6" ref="D13:N13">SUM(D6:D12)</f>
        <v>4637</v>
      </c>
      <c r="E13" s="20">
        <f t="shared" si="6"/>
        <v>9705</v>
      </c>
      <c r="F13" s="19">
        <f t="shared" si="6"/>
        <v>12435</v>
      </c>
      <c r="G13" s="19">
        <f t="shared" si="6"/>
        <v>13704</v>
      </c>
      <c r="H13" s="21">
        <f t="shared" si="6"/>
        <v>26139</v>
      </c>
      <c r="I13" s="19">
        <f t="shared" si="6"/>
        <v>303</v>
      </c>
      <c r="J13" s="19">
        <f t="shared" si="6"/>
        <v>449</v>
      </c>
      <c r="K13" s="21">
        <f t="shared" si="6"/>
        <v>752</v>
      </c>
      <c r="L13" s="19">
        <f t="shared" si="6"/>
        <v>17806</v>
      </c>
      <c r="M13" s="19">
        <f t="shared" si="6"/>
        <v>18790</v>
      </c>
      <c r="N13" s="19">
        <f t="shared" si="6"/>
        <v>36596</v>
      </c>
    </row>
    <row r="15" ht="12.75">
      <c r="B15" s="22" t="s">
        <v>17</v>
      </c>
    </row>
    <row r="16" ht="12.75">
      <c r="B16" s="15" t="s">
        <v>16</v>
      </c>
    </row>
    <row r="17" spans="3:14" ht="12.7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20" ht="12.75">
      <c r="K20" s="18"/>
    </row>
  </sheetData>
  <printOptions horizontalCentered="1"/>
  <pageMargins left="0.3937007874015748" right="0.3937007874015748" top="0.5905511811023623" bottom="0.31496062992125984" header="0.5118110236220472" footer="0.11811023622047245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 di Prato - Cittadini stranieri residenti per comune, sesso e classi d'età al 31/12/2012 - dati provvisori</dc:title>
  <dc:subject/>
  <dc:creator>Ufficio di Statistica del Comune di Prato</dc:creator>
  <cp:keywords/>
  <dc:description/>
  <cp:lastModifiedBy>Comune di Prato</cp:lastModifiedBy>
  <cp:lastPrinted>2014-02-27T15:45:39Z</cp:lastPrinted>
  <dcterms:created xsi:type="dcterms:W3CDTF">1999-03-25T14:03:46Z</dcterms:created>
  <dcterms:modified xsi:type="dcterms:W3CDTF">2014-05-23T10:11:24Z</dcterms:modified>
  <cp:category/>
  <cp:version/>
  <cp:contentType/>
  <cp:contentStatus/>
</cp:coreProperties>
</file>