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3" sheetId="1" r:id="rId1"/>
  </sheets>
  <definedNames>
    <definedName name="_xlnm.Print_Area" localSheetId="0">'2013'!$B$1:$I$49</definedName>
    <definedName name="Excel_BuiltIn_Print_Area" localSheetId="0">'2013'!$B$1:$I$49</definedName>
  </definedNames>
  <calcPr fullCalcOnLoad="1"/>
</workbook>
</file>

<file path=xl/sharedStrings.xml><?xml version="1.0" encoding="utf-8"?>
<sst xmlns="http://schemas.openxmlformats.org/spreadsheetml/2006/main" count="45" uniqueCount="23">
  <si>
    <t>Tab. 4.10 - Comune di Prato: movimento naturale nel 2013</t>
  </si>
  <si>
    <t>tassi di natalità e mortalità per 1.000 abitanti</t>
  </si>
  <si>
    <t>Cittadinanza</t>
  </si>
  <si>
    <t xml:space="preserve"> Popolazione residente</t>
  </si>
  <si>
    <t>Nati vivi</t>
  </si>
  <si>
    <t>Morti</t>
  </si>
  <si>
    <t>Tassi per 1.000 abitanti</t>
  </si>
  <si>
    <t>inizio periodo</t>
  </si>
  <si>
    <t>fine periodo</t>
  </si>
  <si>
    <t>media (a)</t>
  </si>
  <si>
    <t>(b)</t>
  </si>
  <si>
    <t>(c)</t>
  </si>
  <si>
    <t>natalità=b/a</t>
  </si>
  <si>
    <t>mortalità=c/a</t>
  </si>
  <si>
    <t>Cinesi</t>
  </si>
  <si>
    <t>Albanesi</t>
  </si>
  <si>
    <t>Romeni</t>
  </si>
  <si>
    <t xml:space="preserve">Pakistani </t>
  </si>
  <si>
    <t>Marocchini</t>
  </si>
  <si>
    <t xml:space="preserve">Altri </t>
  </si>
  <si>
    <t>Totale stranieri</t>
  </si>
  <si>
    <t>Italiani</t>
  </si>
  <si>
    <t>Totale popolazione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</si>
</sst>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left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right"/>
    </xf>
    <xf numFmtId="164" fontId="1" fillId="0" borderId="0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right"/>
    </xf>
    <xf numFmtId="164" fontId="1" fillId="0" borderId="0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4" fontId="1" fillId="0" borderId="3" xfId="0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/>
    </xf>
    <xf numFmtId="164" fontId="1" fillId="0" borderId="4" xfId="0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di natalità e mortalità per 1.000 abitanti nel 2013</a:t>
            </a:r>
          </a:p>
        </c:rich>
      </c:tx>
      <c:layout>
        <c:manualLayout>
          <c:xMode val="factor"/>
          <c:yMode val="factor"/>
          <c:x val="-0.028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095"/>
          <c:w val="0.97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('2013'!$B$7:$B$13,'2013'!$B$18,'2013'!$B$24)</c:f>
              <c:strCache/>
            </c:strRef>
          </c:cat>
          <c:val>
            <c:numRef>
              <c:f>('2013'!$H$7:$H$13,'2013'!$H$18,'2013'!$H$24)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('2013'!$B$7:$B$13,'2013'!$B$18,'2013'!$B$24)</c:f>
              <c:strCache/>
            </c:strRef>
          </c:cat>
          <c:val>
            <c:numRef>
              <c:f>('2013'!$I$7:$I$13,'2013'!$I$18,'2013'!$I$24)</c:f>
              <c:numCache/>
            </c:numRef>
          </c:val>
        </c:ser>
        <c:gapWidth val="80"/>
        <c:axId val="18470127"/>
        <c:axId val="32013416"/>
      </c:barChart>
      <c:date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15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13416"/>
        <c:crossesAt val="0"/>
        <c:auto val="0"/>
        <c:noMultiLvlLbl val="0"/>
      </c:dateAx>
      <c:valAx>
        <c:axId val="32013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Tasso per 1.000 abitanti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0127"/>
        <c:crossesAt val="1"/>
        <c:crossBetween val="between"/>
        <c:dispUnits/>
        <c:majorUnit val="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60625"/>
          <c:y val="0.15125"/>
          <c:w val="0.22975"/>
          <c:h val="0.059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25</xdr:row>
      <xdr:rowOff>133350</xdr:rowOff>
    </xdr:from>
    <xdr:to>
      <xdr:col>8</xdr:col>
      <xdr:colOff>857250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47650" y="4695825"/>
        <a:ext cx="6115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4"/>
  <sheetViews>
    <sheetView tabSelected="1" workbookViewId="0" topLeftCell="A1">
      <selection activeCell="A2108" sqref="A2108"/>
    </sheetView>
  </sheetViews>
  <sheetFormatPr defaultColWidth="9.140625" defaultRowHeight="12.75"/>
  <cols>
    <col min="1" max="1" width="3.00390625" style="1" customWidth="1"/>
    <col min="2" max="2" width="18.57421875" style="2" customWidth="1"/>
    <col min="3" max="3" width="13.7109375" style="3" customWidth="1"/>
    <col min="4" max="4" width="12.00390625" style="3" customWidth="1"/>
    <col min="5" max="5" width="9.57421875" style="3" customWidth="1"/>
    <col min="6" max="6" width="8.28125" style="3" customWidth="1"/>
    <col min="7" max="7" width="5.57421875" style="3" customWidth="1"/>
    <col min="8" max="8" width="11.8515625" style="3" customWidth="1"/>
    <col min="9" max="9" width="13.140625" style="3" customWidth="1"/>
    <col min="10" max="16384" width="9.140625" style="3" customWidth="1"/>
  </cols>
  <sheetData>
    <row r="1" spans="1:2" ht="12.75">
      <c r="A1" s="4"/>
      <c r="B1" s="5" t="s">
        <v>0</v>
      </c>
    </row>
    <row r="2" spans="1:2" ht="12.75">
      <c r="A2" s="4"/>
      <c r="B2" s="5" t="s">
        <v>1</v>
      </c>
    </row>
    <row r="3" spans="1:2" ht="14.25">
      <c r="A3" s="4"/>
      <c r="B3" s="6"/>
    </row>
    <row r="4" ht="12.75">
      <c r="A4" s="4"/>
    </row>
    <row r="5" spans="1:9" ht="12.75">
      <c r="A5" s="4"/>
      <c r="B5" s="7" t="s">
        <v>2</v>
      </c>
      <c r="C5" s="8" t="s">
        <v>3</v>
      </c>
      <c r="D5" s="8"/>
      <c r="E5" s="8"/>
      <c r="F5" s="9" t="s">
        <v>4</v>
      </c>
      <c r="G5" s="9" t="s">
        <v>5</v>
      </c>
      <c r="H5" s="8" t="s">
        <v>6</v>
      </c>
      <c r="I5" s="8"/>
    </row>
    <row r="6" spans="1:9" ht="12.75">
      <c r="A6" s="4"/>
      <c r="B6" s="10"/>
      <c r="C6" s="11" t="s">
        <v>7</v>
      </c>
      <c r="D6" s="11" t="s">
        <v>8</v>
      </c>
      <c r="E6" s="11" t="s">
        <v>9</v>
      </c>
      <c r="F6" s="12" t="s">
        <v>10</v>
      </c>
      <c r="G6" s="12" t="s">
        <v>11</v>
      </c>
      <c r="H6" s="12" t="s">
        <v>12</v>
      </c>
      <c r="I6" s="12" t="s">
        <v>13</v>
      </c>
    </row>
    <row r="7" spans="1:9" ht="15" customHeight="1">
      <c r="A7" s="4"/>
      <c r="B7" s="7" t="s">
        <v>14</v>
      </c>
      <c r="C7" s="13">
        <v>15029</v>
      </c>
      <c r="D7" s="13">
        <v>16182</v>
      </c>
      <c r="E7" s="13">
        <f aca="true" t="shared" si="0" ref="E7:E13">SUM(C7:D7)/2</f>
        <v>15605.5</v>
      </c>
      <c r="F7" s="13">
        <v>343</v>
      </c>
      <c r="G7" s="13">
        <v>7</v>
      </c>
      <c r="H7" s="14">
        <f aca="true" t="shared" si="1" ref="H7:H13">F7/E7*1000</f>
        <v>21.979430329050658</v>
      </c>
      <c r="I7" s="14">
        <f aca="true" t="shared" si="2" ref="I7:I13">G7/E7*1000</f>
        <v>0.44855980263368683</v>
      </c>
    </row>
    <row r="8" spans="1:9" ht="15" customHeight="1">
      <c r="A8" s="4"/>
      <c r="B8" s="10" t="s">
        <v>15</v>
      </c>
      <c r="C8" s="15">
        <v>4936</v>
      </c>
      <c r="D8" s="15">
        <v>4926</v>
      </c>
      <c r="E8" s="15">
        <f t="shared" si="0"/>
        <v>4931</v>
      </c>
      <c r="F8" s="15">
        <v>109</v>
      </c>
      <c r="G8" s="15">
        <v>5</v>
      </c>
      <c r="H8" s="16">
        <f t="shared" si="1"/>
        <v>22.105049685662138</v>
      </c>
      <c r="I8" s="16">
        <f t="shared" si="2"/>
        <v>1.0139931048468869</v>
      </c>
    </row>
    <row r="9" spans="1:9" ht="15" customHeight="1">
      <c r="A9" s="4"/>
      <c r="B9" s="10" t="s">
        <v>16</v>
      </c>
      <c r="C9" s="15">
        <v>3328</v>
      </c>
      <c r="D9" s="15">
        <v>3358</v>
      </c>
      <c r="E9" s="15">
        <f t="shared" si="0"/>
        <v>3343</v>
      </c>
      <c r="F9" s="15">
        <v>47</v>
      </c>
      <c r="G9" s="15">
        <v>2</v>
      </c>
      <c r="H9" s="16">
        <f t="shared" si="1"/>
        <v>14.059228238109482</v>
      </c>
      <c r="I9" s="16">
        <f t="shared" si="2"/>
        <v>0.5982650314089142</v>
      </c>
    </row>
    <row r="10" spans="1:9" ht="15" customHeight="1">
      <c r="A10" s="4"/>
      <c r="B10" s="10" t="s">
        <v>17</v>
      </c>
      <c r="C10" s="15">
        <v>2206</v>
      </c>
      <c r="D10" s="15">
        <v>2151</v>
      </c>
      <c r="E10" s="15">
        <f t="shared" si="0"/>
        <v>2178.5</v>
      </c>
      <c r="F10" s="15">
        <v>67</v>
      </c>
      <c r="G10" s="15">
        <v>1</v>
      </c>
      <c r="H10" s="16">
        <f t="shared" si="1"/>
        <v>30.75510672481065</v>
      </c>
      <c r="I10" s="16">
        <f t="shared" si="2"/>
        <v>0.4590314436538903</v>
      </c>
    </row>
    <row r="11" spans="1:9" ht="15" customHeight="1">
      <c r="A11" s="4"/>
      <c r="B11" s="10" t="s">
        <v>18</v>
      </c>
      <c r="C11" s="15">
        <v>1618</v>
      </c>
      <c r="D11" s="15">
        <v>1593</v>
      </c>
      <c r="E11" s="15">
        <f t="shared" si="0"/>
        <v>1605.5</v>
      </c>
      <c r="F11" s="15">
        <v>51</v>
      </c>
      <c r="G11" s="15">
        <v>3</v>
      </c>
      <c r="H11" s="16">
        <f t="shared" si="1"/>
        <v>31.765805045157276</v>
      </c>
      <c r="I11" s="16">
        <f t="shared" si="2"/>
        <v>1.8685767673621925</v>
      </c>
    </row>
    <row r="12" spans="1:9" ht="15" customHeight="1">
      <c r="A12" s="4"/>
      <c r="B12" s="10" t="s">
        <v>19</v>
      </c>
      <c r="C12" s="15">
        <v>6041</v>
      </c>
      <c r="D12" s="15">
        <v>6015</v>
      </c>
      <c r="E12" s="15">
        <f t="shared" si="0"/>
        <v>6028</v>
      </c>
      <c r="F12" s="15">
        <v>88</v>
      </c>
      <c r="G12" s="15">
        <v>4</v>
      </c>
      <c r="H12" s="16">
        <f t="shared" si="1"/>
        <v>14.598540145985401</v>
      </c>
      <c r="I12" s="16">
        <f t="shared" si="2"/>
        <v>0.6635700066357001</v>
      </c>
    </row>
    <row r="13" spans="1:9" ht="19.5" customHeight="1">
      <c r="A13" s="4"/>
      <c r="B13" s="17" t="s">
        <v>20</v>
      </c>
      <c r="C13" s="18">
        <v>33158</v>
      </c>
      <c r="D13" s="18">
        <v>34225</v>
      </c>
      <c r="E13" s="18">
        <f t="shared" si="0"/>
        <v>33691.5</v>
      </c>
      <c r="F13" s="18">
        <v>705</v>
      </c>
      <c r="G13" s="18">
        <v>22</v>
      </c>
      <c r="H13" s="19">
        <f t="shared" si="1"/>
        <v>20.9251591647745</v>
      </c>
      <c r="I13" s="19">
        <f t="shared" si="2"/>
        <v>0.6529836902482823</v>
      </c>
    </row>
    <row r="14" ht="13.5">
      <c r="A14" s="4"/>
    </row>
    <row r="15" ht="12.75">
      <c r="A15" s="4"/>
    </row>
    <row r="16" spans="1:9" ht="12.75">
      <c r="A16" s="4"/>
      <c r="B16" s="10"/>
      <c r="C16" s="8" t="s">
        <v>3</v>
      </c>
      <c r="D16" s="8"/>
      <c r="E16" s="8"/>
      <c r="F16" s="9" t="s">
        <v>4</v>
      </c>
      <c r="G16" s="9" t="s">
        <v>5</v>
      </c>
      <c r="H16" s="8" t="s">
        <v>6</v>
      </c>
      <c r="I16" s="8"/>
    </row>
    <row r="17" spans="1:9" ht="12.75">
      <c r="A17" s="4"/>
      <c r="B17" s="10"/>
      <c r="C17" s="11" t="s">
        <v>7</v>
      </c>
      <c r="D17" s="11" t="s">
        <v>8</v>
      </c>
      <c r="E17" s="11" t="s">
        <v>9</v>
      </c>
      <c r="F17" s="12" t="s">
        <v>10</v>
      </c>
      <c r="G17" s="12" t="s">
        <v>11</v>
      </c>
      <c r="H17" s="12" t="s">
        <v>12</v>
      </c>
      <c r="I17" s="12" t="s">
        <v>13</v>
      </c>
    </row>
    <row r="18" spans="1:12" ht="19.5" customHeight="1">
      <c r="A18" s="4"/>
      <c r="B18" s="20" t="s">
        <v>21</v>
      </c>
      <c r="C18" s="21">
        <v>157834</v>
      </c>
      <c r="D18" s="21">
        <v>157199</v>
      </c>
      <c r="E18" s="21">
        <f>SUM(C18:D18)/2</f>
        <v>157516.5</v>
      </c>
      <c r="F18" s="21">
        <v>1112</v>
      </c>
      <c r="G18" s="21">
        <v>1759</v>
      </c>
      <c r="H18" s="22">
        <f>F18/E18*1000</f>
        <v>7.059577885491361</v>
      </c>
      <c r="I18" s="22">
        <f>G18/E18*1000</f>
        <v>11.16708408325477</v>
      </c>
      <c r="K18" s="23"/>
      <c r="L18" s="23"/>
    </row>
    <row r="19" ht="13.5">
      <c r="A19" s="4"/>
    </row>
    <row r="20" ht="12.75">
      <c r="A20" s="4"/>
    </row>
    <row r="21" spans="1:11" ht="12.75">
      <c r="A21" s="4"/>
      <c r="K21" s="24"/>
    </row>
    <row r="22" spans="1:9" ht="12.75">
      <c r="A22" s="4"/>
      <c r="B22" s="7"/>
      <c r="C22" s="8" t="s">
        <v>3</v>
      </c>
      <c r="D22" s="8"/>
      <c r="E22" s="8"/>
      <c r="F22" s="9" t="s">
        <v>4</v>
      </c>
      <c r="G22" s="9" t="s">
        <v>5</v>
      </c>
      <c r="H22" s="8" t="s">
        <v>6</v>
      </c>
      <c r="I22" s="8"/>
    </row>
    <row r="23" spans="1:9" ht="12.75">
      <c r="A23" s="4"/>
      <c r="B23" s="10"/>
      <c r="C23" s="11" t="s">
        <v>7</v>
      </c>
      <c r="D23" s="11" t="s">
        <v>8</v>
      </c>
      <c r="E23" s="11" t="s">
        <v>9</v>
      </c>
      <c r="F23" s="12" t="s">
        <v>10</v>
      </c>
      <c r="G23" s="12" t="s">
        <v>11</v>
      </c>
      <c r="H23" s="12" t="s">
        <v>12</v>
      </c>
      <c r="I23" s="12" t="s">
        <v>13</v>
      </c>
    </row>
    <row r="24" spans="1:11" ht="22.5" customHeight="1">
      <c r="A24" s="4"/>
      <c r="B24" s="20" t="s">
        <v>22</v>
      </c>
      <c r="C24" s="21">
        <v>190992</v>
      </c>
      <c r="D24" s="21">
        <v>191424</v>
      </c>
      <c r="E24" s="21">
        <f>SUM(C24:D24)/2</f>
        <v>191208</v>
      </c>
      <c r="F24" s="21">
        <v>1817</v>
      </c>
      <c r="G24" s="21">
        <v>1781</v>
      </c>
      <c r="H24" s="22">
        <f>F24/E24*1000</f>
        <v>9.502740471109995</v>
      </c>
      <c r="I24" s="22">
        <f>G24/E24*1000</f>
        <v>9.314463829965273</v>
      </c>
      <c r="K24" s="24"/>
    </row>
    <row r="25" ht="13.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2108" ht="14.25"/>
  </sheetData>
  <sheetProtection selectLockedCells="1" selectUnlockedCells="1"/>
  <mergeCells count="6">
    <mergeCell ref="C5:E5"/>
    <mergeCell ref="H5:I5"/>
    <mergeCell ref="C16:E16"/>
    <mergeCell ref="H16:I16"/>
    <mergeCell ref="C22:E22"/>
    <mergeCell ref="H22:I22"/>
  </mergeCells>
  <printOptions horizontalCentered="1"/>
  <pageMargins left="0.39375" right="0" top="0.39375" bottom="0.5909722222222222" header="0.5118055555555555" footer="0.31527777777777777"/>
  <pageSetup horizontalDpi="300" verticalDpi="300" orientation="portrait" paperSize="9"/>
  <headerFooter alignWithMargins="0">
    <oddFooter>&amp;C&amp;8Elaborazioni a cura dell'Ufficio di Statistica del Comune di Prato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Prato: movimento naturale nel 2013 tassi di natalità e mortalità per 1.000 abitanti</dc:title>
  <dc:subject/>
  <dc:creator>Ufficio di Statistica del Comune di Prato</dc:creator>
  <cp:keywords/>
  <dc:description/>
  <cp:lastModifiedBy/>
  <cp:lastPrinted>2015-10-19T09:46:50Z</cp:lastPrinted>
  <dcterms:created xsi:type="dcterms:W3CDTF">1999-03-22T13:45:24Z</dcterms:created>
  <dcterms:modified xsi:type="dcterms:W3CDTF">2022-05-19T07:17:13Z</dcterms:modified>
  <cp:category/>
  <cp:version/>
  <cp:contentType/>
  <cp:contentStatus/>
  <cp:revision>1</cp:revision>
</cp:coreProperties>
</file>